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조건부서식\"/>
    </mc:Choice>
  </mc:AlternateContent>
  <bookViews>
    <workbookView xWindow="0" yWindow="0" windowWidth="28800" windowHeight="13245"/>
  </bookViews>
  <sheets>
    <sheet name="Sheet1" sheetId="2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5" i="2"/>
  <c r="H14" i="2"/>
  <c r="H23" i="2"/>
  <c r="H21" i="2"/>
  <c r="H15" i="2"/>
  <c r="H27" i="2"/>
  <c r="H19" i="2"/>
  <c r="H16" i="2"/>
  <c r="H28" i="2"/>
  <c r="H11" i="2"/>
  <c r="H30" i="2"/>
  <c r="H20" i="2"/>
  <c r="H22" i="2"/>
  <c r="H29" i="2"/>
  <c r="H12" i="2"/>
  <c r="H24" i="2"/>
  <c r="H9" i="2"/>
  <c r="H4" i="2"/>
  <c r="H8" i="2"/>
  <c r="H26" i="2"/>
  <c r="H13" i="2"/>
  <c r="H18" i="2"/>
  <c r="H17" i="2"/>
  <c r="H10" i="2"/>
  <c r="H25" i="2"/>
  <c r="F6" i="2"/>
  <c r="F7" i="2"/>
  <c r="F5" i="2"/>
  <c r="F14" i="2"/>
  <c r="F23" i="2"/>
  <c r="F21" i="2"/>
  <c r="F15" i="2"/>
  <c r="F27" i="2"/>
  <c r="F19" i="2"/>
  <c r="F16" i="2"/>
  <c r="F28" i="2"/>
  <c r="F11" i="2"/>
  <c r="F30" i="2"/>
  <c r="F20" i="2"/>
  <c r="F22" i="2"/>
  <c r="F29" i="2"/>
  <c r="F12" i="2"/>
  <c r="F24" i="2"/>
  <c r="F9" i="2"/>
  <c r="F4" i="2"/>
  <c r="F8" i="2"/>
  <c r="F26" i="2"/>
  <c r="F13" i="2"/>
  <c r="F18" i="2"/>
  <c r="F17" i="2"/>
  <c r="F10" i="2"/>
  <c r="F25" i="2"/>
</calcChain>
</file>

<file path=xl/sharedStrings.xml><?xml version="1.0" encoding="utf-8"?>
<sst xmlns="http://schemas.openxmlformats.org/spreadsheetml/2006/main" count="62" uniqueCount="43">
  <si>
    <t>부장</t>
    <phoneticPr fontId="5" type="noConversion"/>
  </si>
  <si>
    <t>대리</t>
    <phoneticPr fontId="5" type="noConversion"/>
  </si>
  <si>
    <t>정진일</t>
    <phoneticPr fontId="1" type="noConversion"/>
  </si>
  <si>
    <t>과장</t>
    <phoneticPr fontId="5" type="noConversion"/>
  </si>
  <si>
    <t>이종성</t>
    <phoneticPr fontId="1" type="noConversion"/>
  </si>
  <si>
    <t>사원</t>
    <phoneticPr fontId="5" type="noConversion"/>
  </si>
  <si>
    <t>신종하</t>
    <phoneticPr fontId="1" type="noConversion"/>
  </si>
  <si>
    <t>이영진</t>
    <phoneticPr fontId="1" type="noConversion"/>
  </si>
  <si>
    <t>차장</t>
    <phoneticPr fontId="5" type="noConversion"/>
  </si>
  <si>
    <t>김영국</t>
    <phoneticPr fontId="1" type="noConversion"/>
  </si>
  <si>
    <t>김택국</t>
    <phoneticPr fontId="1" type="noConversion"/>
  </si>
  <si>
    <t>대리</t>
    <phoneticPr fontId="5" type="noConversion"/>
  </si>
  <si>
    <t>안진호</t>
    <phoneticPr fontId="1" type="noConversion"/>
  </si>
  <si>
    <t>이윤열</t>
    <phoneticPr fontId="1" type="noConversion"/>
  </si>
  <si>
    <t>과장</t>
    <phoneticPr fontId="5" type="noConversion"/>
  </si>
  <si>
    <t>지병철</t>
    <phoneticPr fontId="1" type="noConversion"/>
  </si>
  <si>
    <t>최상헌</t>
    <phoneticPr fontId="1" type="noConversion"/>
  </si>
  <si>
    <t>오권희</t>
    <phoneticPr fontId="1" type="noConversion"/>
  </si>
  <si>
    <t>주경석</t>
    <phoneticPr fontId="1" type="noConversion"/>
  </si>
  <si>
    <t>정명섭</t>
    <phoneticPr fontId="1" type="noConversion"/>
  </si>
  <si>
    <t>임성주</t>
    <phoneticPr fontId="1" type="noConversion"/>
  </si>
  <si>
    <t>최성종</t>
    <phoneticPr fontId="1" type="noConversion"/>
  </si>
  <si>
    <t>나경권</t>
    <phoneticPr fontId="1" type="noConversion"/>
  </si>
  <si>
    <t>권주식</t>
    <phoneticPr fontId="1" type="noConversion"/>
  </si>
  <si>
    <t>심영경</t>
    <phoneticPr fontId="1" type="noConversion"/>
  </si>
  <si>
    <t>이광순</t>
    <phoneticPr fontId="1" type="noConversion"/>
  </si>
  <si>
    <t>김용민</t>
    <phoneticPr fontId="1" type="noConversion"/>
  </si>
  <si>
    <t>지성진</t>
    <phoneticPr fontId="1" type="noConversion"/>
  </si>
  <si>
    <t>전현모</t>
    <phoneticPr fontId="1" type="noConversion"/>
  </si>
  <si>
    <t>정준희</t>
    <phoneticPr fontId="1" type="noConversion"/>
  </si>
  <si>
    <t>사원</t>
    <phoneticPr fontId="5" type="noConversion"/>
  </si>
  <si>
    <t>박명순</t>
    <phoneticPr fontId="1" type="noConversion"/>
  </si>
  <si>
    <t>유재식</t>
    <phoneticPr fontId="1" type="noConversion"/>
  </si>
  <si>
    <t>이성원</t>
    <phoneticPr fontId="1" type="noConversion"/>
  </si>
  <si>
    <t>직급</t>
    <phoneticPr fontId="1" type="noConversion"/>
  </si>
  <si>
    <t>이름</t>
    <phoneticPr fontId="1" type="noConversion"/>
  </si>
  <si>
    <t>입사일</t>
    <phoneticPr fontId="1" type="noConversion"/>
  </si>
  <si>
    <t>연봉(전년)</t>
    <phoneticPr fontId="1" type="noConversion"/>
  </si>
  <si>
    <t>연봉(금년)</t>
    <phoneticPr fontId="1" type="noConversion"/>
  </si>
  <si>
    <t>직원연봉현황표</t>
    <phoneticPr fontId="1" type="noConversion"/>
  </si>
  <si>
    <t>인상률</t>
    <phoneticPr fontId="1" type="noConversion"/>
  </si>
  <si>
    <t>가격</t>
    <phoneticPr fontId="1" type="noConversion"/>
  </si>
  <si>
    <t>조성신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</si>
</sst>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8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20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41" fontId="0" fillId="0" borderId="0" xfId="3" applyFont="1" applyFill="1">
      <alignment vertical="center"/>
    </xf>
    <xf numFmtId="41" fontId="0" fillId="0" borderId="0" xfId="0" applyNumberFormat="1" applyFill="1" applyAlignment="1">
      <alignment vertical="center"/>
    </xf>
    <xf numFmtId="176" fontId="0" fillId="0" borderId="0" xfId="4" applyNumberFormat="1" applyFont="1" applyFill="1" applyAlignment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41" fontId="0" fillId="0" borderId="0" xfId="3" applyFont="1" applyAlignment="1">
      <alignment vertical="center"/>
    </xf>
    <xf numFmtId="41" fontId="0" fillId="0" borderId="0" xfId="3" applyFont="1" applyAlignment="1">
      <alignment horizontal="center" vertical="center"/>
    </xf>
    <xf numFmtId="41" fontId="0" fillId="0" borderId="0" xfId="0" applyNumberFormat="1" applyAlignment="1">
      <alignment vertical="center"/>
    </xf>
    <xf numFmtId="9" fontId="0" fillId="0" borderId="0" xfId="4" applyFont="1" applyAlignment="1">
      <alignment vertical="center"/>
    </xf>
    <xf numFmtId="41" fontId="0" fillId="0" borderId="0" xfId="0" applyNumberFormat="1" applyFill="1" applyAlignment="1">
      <alignment horizontal="center" vertical="center"/>
    </xf>
    <xf numFmtId="41" fontId="9" fillId="0" borderId="0" xfId="0" applyNumberFormat="1" applyFont="1">
      <alignment vertical="center"/>
    </xf>
    <xf numFmtId="0" fontId="7" fillId="2" borderId="0" xfId="0" applyFont="1" applyFill="1" applyAlignment="1">
      <alignment horizontal="center" vertical="center"/>
    </xf>
    <xf numFmtId="0" fontId="8" fillId="3" borderId="0" xfId="0" applyNumberFormat="1" applyFont="1" applyFill="1" applyAlignment="1">
      <alignment horizontal="center" vertical="center"/>
    </xf>
  </cellXfs>
  <cellStyles count="5">
    <cellStyle name="백분율" xfId="4" builtinId="5"/>
    <cellStyle name="쉼표 [0]" xfId="3" builtinId="6"/>
    <cellStyle name="표준" xfId="0" builtinId="0"/>
    <cellStyle name="표준 2" xfId="2"/>
    <cellStyle name="표준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abSelected="1" workbookViewId="0">
      <selection activeCell="I12" sqref="I12"/>
    </sheetView>
  </sheetViews>
  <sheetFormatPr defaultRowHeight="16.5"/>
  <cols>
    <col min="1" max="1" width="14.25" style="4" customWidth="1"/>
    <col min="2" max="2" width="7.125" style="2" bestFit="1" customWidth="1"/>
    <col min="3" max="3" width="5.25" style="2" bestFit="1" customWidth="1"/>
    <col min="4" max="5" width="13.625" customWidth="1"/>
    <col min="6" max="6" width="5.25" style="1" bestFit="1" customWidth="1"/>
    <col min="7" max="7" width="13.625" style="1" customWidth="1"/>
    <col min="8" max="8" width="12.125" style="1" customWidth="1"/>
    <col min="9" max="9" width="10.875" style="1" bestFit="1" customWidth="1"/>
    <col min="10" max="10" width="11.875" style="1" bestFit="1" customWidth="1"/>
    <col min="11" max="11" width="9" style="1"/>
    <col min="12" max="12" width="10.875" style="12" bestFit="1" customWidth="1"/>
    <col min="13" max="16384" width="9" style="1"/>
  </cols>
  <sheetData>
    <row r="1" spans="1:12" ht="31.5">
      <c r="A1" s="18" t="s">
        <v>39</v>
      </c>
      <c r="B1" s="18"/>
      <c r="C1" s="18"/>
      <c r="D1" s="18"/>
      <c r="E1" s="18"/>
      <c r="F1" s="18"/>
      <c r="G1" s="18"/>
      <c r="H1" s="18"/>
      <c r="I1" s="18"/>
    </row>
    <row r="2" spans="1:12">
      <c r="A2" s="2"/>
    </row>
    <row r="3" spans="1:12" s="3" customFormat="1" ht="23.25" customHeight="1">
      <c r="A3" s="11" t="s">
        <v>36</v>
      </c>
      <c r="B3" s="10" t="s">
        <v>35</v>
      </c>
      <c r="C3" s="10" t="s">
        <v>34</v>
      </c>
      <c r="D3" s="10" t="s">
        <v>37</v>
      </c>
      <c r="E3" s="10" t="s">
        <v>38</v>
      </c>
      <c r="F3" s="19" t="s">
        <v>41</v>
      </c>
      <c r="G3" s="19"/>
      <c r="H3" s="19" t="s">
        <v>40</v>
      </c>
      <c r="I3" s="19"/>
      <c r="L3" s="13"/>
    </row>
    <row r="4" spans="1:12">
      <c r="A4" s="5">
        <v>42069</v>
      </c>
      <c r="B4" s="4" t="s">
        <v>23</v>
      </c>
      <c r="C4" s="4" t="s">
        <v>5</v>
      </c>
      <c r="D4" s="6">
        <v>23215000</v>
      </c>
      <c r="E4" s="6">
        <v>23215000</v>
      </c>
      <c r="F4" s="16">
        <f t="shared" ref="F4:F30" si="0">E4-D4</f>
        <v>0</v>
      </c>
      <c r="G4" s="7">
        <v>0</v>
      </c>
      <c r="H4" s="8">
        <f t="shared" ref="H4:H30" si="1">(E4-D4)/D4</f>
        <v>0</v>
      </c>
      <c r="I4" s="8">
        <v>0</v>
      </c>
    </row>
    <row r="5" spans="1:12">
      <c r="A5" s="5">
        <v>41445</v>
      </c>
      <c r="B5" s="4" t="s">
        <v>9</v>
      </c>
      <c r="C5" s="4" t="s">
        <v>8</v>
      </c>
      <c r="D5" s="6">
        <v>49000000</v>
      </c>
      <c r="E5" s="6">
        <v>51230000</v>
      </c>
      <c r="F5" s="16">
        <f t="shared" si="0"/>
        <v>2230000</v>
      </c>
      <c r="G5" s="7">
        <v>2230000</v>
      </c>
      <c r="H5" s="8">
        <f t="shared" si="1"/>
        <v>4.5510204081632651E-2</v>
      </c>
      <c r="I5" s="14">
        <v>4.5510204081632651E-2</v>
      </c>
      <c r="J5" s="14"/>
      <c r="K5" s="15"/>
    </row>
    <row r="6" spans="1:12">
      <c r="A6" s="9">
        <v>41129</v>
      </c>
      <c r="B6" s="4" t="s">
        <v>26</v>
      </c>
      <c r="C6" s="4" t="s">
        <v>8</v>
      </c>
      <c r="D6" s="6">
        <v>76000000</v>
      </c>
      <c r="E6" s="6">
        <v>73200000</v>
      </c>
      <c r="F6" s="16">
        <f t="shared" si="0"/>
        <v>-2800000</v>
      </c>
      <c r="G6" s="7">
        <v>-2800000</v>
      </c>
      <c r="H6" s="8">
        <f t="shared" si="1"/>
        <v>-3.6842105263157891E-2</v>
      </c>
      <c r="I6" s="14">
        <v>-3.6842105263157891E-2</v>
      </c>
      <c r="J6" s="14"/>
      <c r="K6" s="15"/>
    </row>
    <row r="7" spans="1:12">
      <c r="A7" s="5">
        <v>41445</v>
      </c>
      <c r="B7" s="4" t="s">
        <v>10</v>
      </c>
      <c r="C7" s="4" t="s">
        <v>8</v>
      </c>
      <c r="D7" s="6">
        <v>54000000</v>
      </c>
      <c r="E7" s="6">
        <v>61200000</v>
      </c>
      <c r="F7" s="16">
        <f t="shared" si="0"/>
        <v>7200000</v>
      </c>
      <c r="G7" s="7">
        <v>7200000</v>
      </c>
      <c r="H7" s="8">
        <f t="shared" si="1"/>
        <v>0.13333333333333333</v>
      </c>
      <c r="I7" s="1">
        <v>0.13333333333333333</v>
      </c>
    </row>
    <row r="8" spans="1:12">
      <c r="A8" s="5">
        <v>41304</v>
      </c>
      <c r="B8" s="4" t="s">
        <v>22</v>
      </c>
      <c r="C8" s="4" t="s">
        <v>5</v>
      </c>
      <c r="D8" s="6">
        <v>23140000</v>
      </c>
      <c r="E8" s="6">
        <v>24620000</v>
      </c>
      <c r="F8" s="16">
        <f t="shared" si="0"/>
        <v>1480000</v>
      </c>
      <c r="G8" s="7">
        <v>1480000</v>
      </c>
      <c r="H8" s="8">
        <f t="shared" si="1"/>
        <v>6.3958513396715641E-2</v>
      </c>
      <c r="I8" s="1">
        <v>6.3958513396715641E-2</v>
      </c>
    </row>
    <row r="9" spans="1:12">
      <c r="A9" s="9">
        <v>41889</v>
      </c>
      <c r="B9" s="4" t="s">
        <v>31</v>
      </c>
      <c r="C9" s="4" t="s">
        <v>30</v>
      </c>
      <c r="D9" s="6">
        <v>25000000</v>
      </c>
      <c r="E9" s="6">
        <v>26000000</v>
      </c>
      <c r="F9" s="16">
        <f t="shared" si="0"/>
        <v>1000000</v>
      </c>
      <c r="G9" s="7">
        <v>1000000</v>
      </c>
      <c r="H9" s="8">
        <f t="shared" si="1"/>
        <v>0.04</v>
      </c>
      <c r="I9" s="1">
        <v>0.04</v>
      </c>
    </row>
    <row r="10" spans="1:12">
      <c r="A10" s="5">
        <v>41304</v>
      </c>
      <c r="B10" s="4" t="s">
        <v>6</v>
      </c>
      <c r="C10" s="4" t="s">
        <v>5</v>
      </c>
      <c r="D10" s="6">
        <v>22000000</v>
      </c>
      <c r="E10" s="6">
        <v>26210300</v>
      </c>
      <c r="F10" s="16">
        <f t="shared" si="0"/>
        <v>4210300</v>
      </c>
      <c r="G10" s="7">
        <v>4210300</v>
      </c>
      <c r="H10" s="8">
        <f t="shared" si="1"/>
        <v>0.19137727272727273</v>
      </c>
      <c r="I10" s="1">
        <v>0.19137727272727273</v>
      </c>
    </row>
    <row r="11" spans="1:12">
      <c r="A11" s="5">
        <v>40242</v>
      </c>
      <c r="B11" s="4" t="s">
        <v>24</v>
      </c>
      <c r="C11" s="4" t="s">
        <v>11</v>
      </c>
      <c r="D11" s="6">
        <v>32000000</v>
      </c>
      <c r="E11" s="6">
        <v>32100000</v>
      </c>
      <c r="F11" s="16">
        <f t="shared" si="0"/>
        <v>100000</v>
      </c>
      <c r="G11" s="7">
        <v>100000</v>
      </c>
      <c r="H11" s="8">
        <f t="shared" si="1"/>
        <v>3.1250000000000002E-3</v>
      </c>
      <c r="I11" s="1">
        <v>3.1250000000000002E-3</v>
      </c>
    </row>
    <row r="12" spans="1:12">
      <c r="A12" s="5">
        <v>40406</v>
      </c>
      <c r="B12" s="4" t="s">
        <v>12</v>
      </c>
      <c r="C12" s="4" t="s">
        <v>11</v>
      </c>
      <c r="D12" s="6">
        <v>29000000</v>
      </c>
      <c r="E12" s="6">
        <v>31501000</v>
      </c>
      <c r="F12" s="16">
        <f t="shared" si="0"/>
        <v>2501000</v>
      </c>
      <c r="G12" s="7">
        <v>2501000</v>
      </c>
      <c r="H12" s="8">
        <f t="shared" si="1"/>
        <v>8.6241379310344826E-2</v>
      </c>
      <c r="I12" s="1">
        <v>8.6241379310344826E-2</v>
      </c>
    </row>
    <row r="13" spans="1:12">
      <c r="A13" s="5">
        <v>41444</v>
      </c>
      <c r="B13" s="4" t="s">
        <v>17</v>
      </c>
      <c r="C13" s="4" t="s">
        <v>5</v>
      </c>
      <c r="D13" s="6">
        <v>26900000</v>
      </c>
      <c r="E13" s="6">
        <v>26900000</v>
      </c>
      <c r="F13" s="16">
        <f t="shared" si="0"/>
        <v>0</v>
      </c>
      <c r="G13" s="7">
        <v>0</v>
      </c>
      <c r="H13" s="8">
        <f t="shared" si="1"/>
        <v>0</v>
      </c>
      <c r="I13" s="1">
        <v>0</v>
      </c>
    </row>
    <row r="14" spans="1:12">
      <c r="A14" s="9">
        <v>39100</v>
      </c>
      <c r="B14" s="4" t="s">
        <v>32</v>
      </c>
      <c r="C14" s="4" t="s">
        <v>14</v>
      </c>
      <c r="D14" s="6">
        <v>47000000</v>
      </c>
      <c r="E14" s="6">
        <v>49240000</v>
      </c>
      <c r="F14" s="16">
        <f t="shared" si="0"/>
        <v>2240000</v>
      </c>
      <c r="G14" s="7">
        <v>2240000</v>
      </c>
      <c r="H14" s="8">
        <f t="shared" si="1"/>
        <v>4.7659574468085109E-2</v>
      </c>
      <c r="I14" s="1">
        <v>4.7659574468085109E-2</v>
      </c>
    </row>
    <row r="15" spans="1:12">
      <c r="A15" s="9">
        <v>37353</v>
      </c>
      <c r="B15" s="4" t="s">
        <v>25</v>
      </c>
      <c r="C15" s="4" t="s">
        <v>14</v>
      </c>
      <c r="D15" s="6">
        <v>40000000</v>
      </c>
      <c r="E15" s="6">
        <v>48700000</v>
      </c>
      <c r="F15" s="16">
        <f t="shared" si="0"/>
        <v>8700000</v>
      </c>
      <c r="G15" s="7">
        <v>8700000</v>
      </c>
      <c r="H15" s="8">
        <f t="shared" si="1"/>
        <v>0.2175</v>
      </c>
      <c r="I15" s="1">
        <v>0.2175</v>
      </c>
    </row>
    <row r="16" spans="1:12">
      <c r="A16" s="9">
        <v>39865</v>
      </c>
      <c r="B16" s="4" t="s">
        <v>33</v>
      </c>
      <c r="C16" s="4" t="s">
        <v>11</v>
      </c>
      <c r="D16" s="6">
        <v>38000000</v>
      </c>
      <c r="E16" s="6">
        <v>41020000</v>
      </c>
      <c r="F16" s="16">
        <f t="shared" si="0"/>
        <v>3020000</v>
      </c>
      <c r="G16" s="7">
        <v>3020000</v>
      </c>
      <c r="H16" s="8">
        <f t="shared" si="1"/>
        <v>7.9473684210526321E-2</v>
      </c>
      <c r="I16" s="1">
        <v>7.9473684210526321E-2</v>
      </c>
    </row>
    <row r="17" spans="1:9">
      <c r="A17" s="5">
        <v>40941</v>
      </c>
      <c r="B17" s="4" t="s">
        <v>7</v>
      </c>
      <c r="C17" s="4" t="s">
        <v>5</v>
      </c>
      <c r="D17" s="6">
        <v>22000000</v>
      </c>
      <c r="E17" s="6">
        <v>30000000</v>
      </c>
      <c r="F17" s="16">
        <f t="shared" si="0"/>
        <v>8000000</v>
      </c>
      <c r="G17" s="7">
        <v>8000000</v>
      </c>
      <c r="H17" s="8">
        <f t="shared" si="1"/>
        <v>0.36363636363636365</v>
      </c>
      <c r="I17" s="1">
        <v>0.36363636363636365</v>
      </c>
    </row>
    <row r="18" spans="1:9">
      <c r="A18" s="5">
        <v>41137</v>
      </c>
      <c r="B18" s="4" t="s">
        <v>13</v>
      </c>
      <c r="C18" s="4" t="s">
        <v>5</v>
      </c>
      <c r="D18" s="6">
        <v>24000000</v>
      </c>
      <c r="E18" s="6">
        <v>26156100</v>
      </c>
      <c r="F18" s="16">
        <f t="shared" si="0"/>
        <v>2156100</v>
      </c>
      <c r="G18" s="7">
        <v>2156100</v>
      </c>
      <c r="H18" s="8">
        <f t="shared" si="1"/>
        <v>8.9837500000000001E-2</v>
      </c>
      <c r="I18" s="1">
        <v>8.9837500000000001E-2</v>
      </c>
    </row>
    <row r="19" spans="1:9">
      <c r="A19" s="5">
        <v>39252</v>
      </c>
      <c r="B19" s="4" t="s">
        <v>4</v>
      </c>
      <c r="C19" s="4" t="s">
        <v>3</v>
      </c>
      <c r="D19" s="6">
        <v>38000000</v>
      </c>
      <c r="E19" s="6">
        <v>45920000</v>
      </c>
      <c r="F19" s="16">
        <f t="shared" si="0"/>
        <v>7920000</v>
      </c>
      <c r="G19" s="7">
        <v>7920000</v>
      </c>
      <c r="H19" s="8">
        <f t="shared" si="1"/>
        <v>0.20842105263157895</v>
      </c>
      <c r="I19" s="1">
        <v>0.20842105263157895</v>
      </c>
    </row>
    <row r="20" spans="1:9">
      <c r="A20" s="5">
        <v>40608</v>
      </c>
      <c r="B20" s="4" t="s">
        <v>20</v>
      </c>
      <c r="C20" s="4" t="s">
        <v>11</v>
      </c>
      <c r="D20" s="6">
        <v>28000000</v>
      </c>
      <c r="E20" s="6">
        <v>29840000</v>
      </c>
      <c r="F20" s="16">
        <f t="shared" si="0"/>
        <v>1840000</v>
      </c>
      <c r="G20" s="7">
        <v>1840000</v>
      </c>
      <c r="H20" s="8">
        <f t="shared" si="1"/>
        <v>6.5714285714285711E-2</v>
      </c>
      <c r="I20" s="1">
        <v>6.5714285714285711E-2</v>
      </c>
    </row>
    <row r="21" spans="1:9">
      <c r="A21" s="9">
        <v>38837</v>
      </c>
      <c r="B21" s="4" t="s">
        <v>28</v>
      </c>
      <c r="C21" s="4" t="s">
        <v>14</v>
      </c>
      <c r="D21" s="6">
        <v>41000000</v>
      </c>
      <c r="E21" s="6">
        <v>45240000</v>
      </c>
      <c r="F21" s="16">
        <f t="shared" si="0"/>
        <v>4240000</v>
      </c>
      <c r="G21" s="7">
        <v>4240000</v>
      </c>
      <c r="H21" s="8">
        <f t="shared" si="1"/>
        <v>0.10341463414634146</v>
      </c>
      <c r="I21" s="1">
        <v>0.10341463414634146</v>
      </c>
    </row>
    <row r="22" spans="1:9">
      <c r="A22" s="5">
        <v>39843</v>
      </c>
      <c r="B22" s="4" t="s">
        <v>19</v>
      </c>
      <c r="C22" s="4" t="s">
        <v>11</v>
      </c>
      <c r="D22" s="6">
        <v>29000000</v>
      </c>
      <c r="E22" s="6">
        <v>28402000</v>
      </c>
      <c r="F22" s="16">
        <f t="shared" si="0"/>
        <v>-598000</v>
      </c>
      <c r="G22" s="7">
        <v>-598000</v>
      </c>
      <c r="H22" s="8">
        <f t="shared" si="1"/>
        <v>-2.0620689655172414E-2</v>
      </c>
      <c r="I22" s="1">
        <v>-2.0620689655172414E-2</v>
      </c>
    </row>
    <row r="23" spans="1:9">
      <c r="A23" s="9">
        <v>38843</v>
      </c>
      <c r="B23" s="4" t="s">
        <v>29</v>
      </c>
      <c r="C23" s="4" t="s">
        <v>14</v>
      </c>
      <c r="D23" s="6">
        <v>45000000</v>
      </c>
      <c r="E23" s="6">
        <v>46210000</v>
      </c>
      <c r="F23" s="16">
        <f t="shared" si="0"/>
        <v>1210000</v>
      </c>
      <c r="G23" s="7">
        <v>1210000</v>
      </c>
      <c r="H23" s="8">
        <f t="shared" si="1"/>
        <v>2.6888888888888889E-2</v>
      </c>
      <c r="I23" s="1">
        <v>2.6888888888888889E-2</v>
      </c>
    </row>
    <row r="24" spans="1:9">
      <c r="A24" s="5">
        <v>39983</v>
      </c>
      <c r="B24" s="4" t="s">
        <v>2</v>
      </c>
      <c r="C24" s="4" t="s">
        <v>1</v>
      </c>
      <c r="D24" s="6">
        <v>25000000</v>
      </c>
      <c r="E24" s="6">
        <v>26842000</v>
      </c>
      <c r="F24" s="16">
        <f t="shared" si="0"/>
        <v>1842000</v>
      </c>
      <c r="G24" s="7">
        <v>1842000</v>
      </c>
      <c r="H24" s="8">
        <f t="shared" si="1"/>
        <v>7.3679999999999995E-2</v>
      </c>
      <c r="I24" s="1">
        <v>7.3679999999999995E-2</v>
      </c>
    </row>
    <row r="25" spans="1:9">
      <c r="A25" s="5">
        <v>40211</v>
      </c>
      <c r="B25" s="4" t="s">
        <v>42</v>
      </c>
      <c r="C25" s="4" t="s">
        <v>0</v>
      </c>
      <c r="D25" s="6">
        <v>78000000</v>
      </c>
      <c r="E25" s="6">
        <v>81200000</v>
      </c>
      <c r="F25" s="16">
        <f t="shared" si="0"/>
        <v>3200000</v>
      </c>
      <c r="G25" s="7">
        <v>3200000</v>
      </c>
      <c r="H25" s="8">
        <f t="shared" si="1"/>
        <v>4.1025641025641026E-2</v>
      </c>
      <c r="I25" s="1">
        <v>4.1025641025641026E-2</v>
      </c>
    </row>
    <row r="26" spans="1:9">
      <c r="A26" s="5">
        <v>40941</v>
      </c>
      <c r="B26" s="4" t="s">
        <v>18</v>
      </c>
      <c r="C26" s="4" t="s">
        <v>5</v>
      </c>
      <c r="D26" s="6">
        <v>20000000</v>
      </c>
      <c r="E26" s="6">
        <v>21580000</v>
      </c>
      <c r="F26" s="16">
        <f t="shared" si="0"/>
        <v>1580000</v>
      </c>
      <c r="G26" s="7">
        <v>1580000</v>
      </c>
      <c r="H26" s="8">
        <f t="shared" si="1"/>
        <v>7.9000000000000001E-2</v>
      </c>
      <c r="I26" s="1">
        <v>7.9000000000000001E-2</v>
      </c>
    </row>
    <row r="27" spans="1:9">
      <c r="A27" s="5">
        <v>39252</v>
      </c>
      <c r="B27" s="4" t="s">
        <v>15</v>
      </c>
      <c r="C27" s="4" t="s">
        <v>14</v>
      </c>
      <c r="D27" s="6">
        <v>38000000</v>
      </c>
      <c r="E27" s="6">
        <v>51320000</v>
      </c>
      <c r="F27" s="16">
        <f t="shared" si="0"/>
        <v>13320000</v>
      </c>
      <c r="G27" s="7">
        <v>13320000</v>
      </c>
      <c r="H27" s="8">
        <f t="shared" si="1"/>
        <v>0.35052631578947369</v>
      </c>
      <c r="I27" s="1">
        <v>0.35052631578947369</v>
      </c>
    </row>
    <row r="28" spans="1:9">
      <c r="A28" s="9">
        <v>40223</v>
      </c>
      <c r="B28" s="4" t="s">
        <v>27</v>
      </c>
      <c r="C28" s="4" t="s">
        <v>11</v>
      </c>
      <c r="D28" s="6">
        <v>32000000</v>
      </c>
      <c r="E28" s="6">
        <v>38000000</v>
      </c>
      <c r="F28" s="16">
        <f t="shared" si="0"/>
        <v>6000000</v>
      </c>
      <c r="G28" s="7">
        <v>6000000</v>
      </c>
      <c r="H28" s="8">
        <f t="shared" si="1"/>
        <v>0.1875</v>
      </c>
      <c r="I28" s="1">
        <v>0.1875</v>
      </c>
    </row>
    <row r="29" spans="1:9">
      <c r="A29" s="5">
        <v>40608</v>
      </c>
      <c r="B29" s="4" t="s">
        <v>16</v>
      </c>
      <c r="C29" s="4" t="s">
        <v>11</v>
      </c>
      <c r="D29" s="6">
        <v>29000000</v>
      </c>
      <c r="E29" s="6">
        <v>29995000</v>
      </c>
      <c r="F29" s="16">
        <f t="shared" si="0"/>
        <v>995000</v>
      </c>
      <c r="G29" s="7">
        <v>995000</v>
      </c>
      <c r="H29" s="8">
        <f t="shared" si="1"/>
        <v>3.4310344827586207E-2</v>
      </c>
      <c r="I29" s="1">
        <v>3.4310344827586207E-2</v>
      </c>
    </row>
    <row r="30" spans="1:9">
      <c r="A30" s="5">
        <v>40242</v>
      </c>
      <c r="B30" s="4" t="s">
        <v>21</v>
      </c>
      <c r="C30" s="4" t="s">
        <v>11</v>
      </c>
      <c r="D30" s="6">
        <v>32000000</v>
      </c>
      <c r="E30" s="6">
        <v>31201000</v>
      </c>
      <c r="F30" s="16">
        <f t="shared" si="0"/>
        <v>-799000</v>
      </c>
      <c r="G30" s="7">
        <v>-799000</v>
      </c>
      <c r="H30" s="8">
        <f t="shared" si="1"/>
        <v>-2.4968750000000001E-2</v>
      </c>
      <c r="I30" s="1">
        <v>-2.4968750000000001E-2</v>
      </c>
    </row>
    <row r="31" spans="1:9">
      <c r="A31" s="5"/>
      <c r="D31" s="17"/>
    </row>
    <row r="32" spans="1:9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</sheetData>
  <sortState ref="A4:H30">
    <sortCondition ref="B3"/>
  </sortState>
  <mergeCells count="3">
    <mergeCell ref="F3:G3"/>
    <mergeCell ref="H3:I3"/>
    <mergeCell ref="A1:I1"/>
  </mergeCells>
  <phoneticPr fontId="1" type="noConversion"/>
  <conditionalFormatting sqref="E4:E30">
    <cfRule type="colorScale" priority="6">
      <colorScale>
        <cfvo type="min"/>
        <cfvo type="max"/>
        <color rgb="FFFCFCFF"/>
        <color rgb="FF63BE7B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30">
    <cfRule type="dataBar" priority="5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{D7B91383-FECC-496B-A183-E0982A06A5AC}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B91383-FECC-496B-A183-E0982A06A5A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H4:H30</xm:sqref>
        </x14:conditionalFormatting>
        <x14:conditionalFormatting xmlns:xm="http://schemas.microsoft.com/office/excel/2006/main">
          <x14:cfRule type="iconSet" priority="4" id="{10A73316-AEE2-4E72-BCCC-432EC0612105}">
            <x14:iconSet iconSet="3Triangle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Symbols2" iconId="0"/>
              <x14:cfIcon iconSet="3Triangles" iconId="2"/>
            </x14:iconSet>
          </x14:cfRule>
          <xm:sqref>F4:F30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2017-07-20T12:31:19Z</dcterms:created>
  <dcterms:modified xsi:type="dcterms:W3CDTF">2017-08-04T09:08:40Z</dcterms:modified>
</cp:coreProperties>
</file>