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4차시\적용\"/>
    </mc:Choice>
  </mc:AlternateContent>
  <bookViews>
    <workbookView xWindow="0" yWindow="0" windowWidth="28800" windowHeight="13245"/>
  </bookViews>
  <sheets>
    <sheet name="Sheet1" sheetId="1" r:id="rId1"/>
  </sheets>
  <definedNames>
    <definedName name="근무처">Sheet1!$I$4:$J$8</definedName>
    <definedName name="세율">Sheet1!$L$4:$M$9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4" i="1"/>
  <c r="E5" i="1"/>
  <c r="E6" i="1"/>
  <c r="E7" i="1"/>
  <c r="E8" i="1"/>
  <c r="E9" i="1"/>
  <c r="E10" i="1"/>
  <c r="E11" i="1"/>
  <c r="E4" i="1"/>
</calcChain>
</file>

<file path=xl/sharedStrings.xml><?xml version="1.0" encoding="utf-8"?>
<sst xmlns="http://schemas.openxmlformats.org/spreadsheetml/2006/main" count="54" uniqueCount="42">
  <si>
    <t>사번</t>
    <phoneticPr fontId="3" type="noConversion"/>
  </si>
  <si>
    <t>성명</t>
    <phoneticPr fontId="3" type="noConversion"/>
  </si>
  <si>
    <t>직책</t>
    <phoneticPr fontId="3" type="noConversion"/>
  </si>
  <si>
    <t>부서</t>
    <phoneticPr fontId="3" type="noConversion"/>
  </si>
  <si>
    <t>연봉</t>
    <phoneticPr fontId="3" type="noConversion"/>
  </si>
  <si>
    <t>NNIT1167</t>
  </si>
  <si>
    <t>NNIT2010</t>
  </si>
  <si>
    <t>NNIT2206</t>
  </si>
  <si>
    <t>NNIT2962</t>
  </si>
  <si>
    <t>NNIT3919</t>
  </si>
  <si>
    <t>NNIT1981</t>
  </si>
  <si>
    <t>NNIT3785</t>
  </si>
  <si>
    <t>NNIT2989</t>
  </si>
  <si>
    <t>이성원</t>
  </si>
  <si>
    <t>부장</t>
  </si>
  <si>
    <t>유재식</t>
  </si>
  <si>
    <t>과장</t>
  </si>
  <si>
    <t>박명순</t>
  </si>
  <si>
    <t>사원</t>
  </si>
  <si>
    <t>정준희</t>
  </si>
  <si>
    <t>전현모</t>
  </si>
  <si>
    <t>지성진</t>
  </si>
  <si>
    <t>김용민</t>
  </si>
  <si>
    <t>이광순</t>
  </si>
  <si>
    <t>차장</t>
  </si>
  <si>
    <t>인사</t>
    <phoneticPr fontId="3" type="noConversion"/>
  </si>
  <si>
    <t>마케팅</t>
    <phoneticPr fontId="3" type="noConversion"/>
  </si>
  <si>
    <t>경리</t>
    <phoneticPr fontId="3" type="noConversion"/>
  </si>
  <si>
    <t>영업</t>
    <phoneticPr fontId="3" type="noConversion"/>
  </si>
  <si>
    <t>제품개발</t>
    <phoneticPr fontId="3" type="noConversion"/>
  </si>
  <si>
    <t>인사</t>
    <phoneticPr fontId="3" type="noConversion"/>
  </si>
  <si>
    <t>누나IT 인사명부</t>
    <phoneticPr fontId="3" type="noConversion"/>
  </si>
  <si>
    <t>세율</t>
    <phoneticPr fontId="3" type="noConversion"/>
  </si>
  <si>
    <t>근무처</t>
    <phoneticPr fontId="3" type="noConversion"/>
  </si>
  <si>
    <t>부서</t>
    <phoneticPr fontId="3" type="noConversion"/>
  </si>
  <si>
    <t>203호</t>
    <phoneticPr fontId="3" type="noConversion"/>
  </si>
  <si>
    <t>206호</t>
    <phoneticPr fontId="3" type="noConversion"/>
  </si>
  <si>
    <t>301호</t>
    <phoneticPr fontId="3" type="noConversion"/>
  </si>
  <si>
    <t>302호</t>
    <phoneticPr fontId="3" type="noConversion"/>
  </si>
  <si>
    <t>305호</t>
    <phoneticPr fontId="3" type="noConversion"/>
  </si>
  <si>
    <t>연봉</t>
    <phoneticPr fontId="3" type="noConversion"/>
  </si>
  <si>
    <t>세율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</si>
</sst>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41" fontId="2" fillId="2" borderId="1" xfId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0" borderId="1" xfId="2" applyFont="1" applyBorder="1">
      <alignment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G6" sqref="G6"/>
    </sheetView>
  </sheetViews>
  <sheetFormatPr defaultRowHeight="16.5" x14ac:dyDescent="0.3"/>
  <cols>
    <col min="5" max="5" width="12.75" customWidth="1"/>
    <col min="6" max="6" width="11.875" bestFit="1" customWidth="1"/>
    <col min="7" max="7" width="8.125" customWidth="1"/>
    <col min="8" max="8" width="8.875" customWidth="1"/>
    <col min="11" max="11" width="1.25" customWidth="1"/>
    <col min="12" max="12" width="11.875" bestFit="1" customWidth="1"/>
  </cols>
  <sheetData>
    <row r="1" spans="1:13" ht="26.25" x14ac:dyDescent="0.3">
      <c r="B1" s="8" t="s">
        <v>31</v>
      </c>
    </row>
    <row r="3" spans="1:13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33</v>
      </c>
      <c r="F3" s="2" t="s">
        <v>4</v>
      </c>
      <c r="G3" s="1" t="s">
        <v>32</v>
      </c>
      <c r="I3" s="1" t="s">
        <v>34</v>
      </c>
      <c r="J3" s="1" t="s">
        <v>33</v>
      </c>
      <c r="L3" s="1" t="s">
        <v>40</v>
      </c>
      <c r="M3" s="1" t="s">
        <v>41</v>
      </c>
    </row>
    <row r="4" spans="1:13" x14ac:dyDescent="0.3">
      <c r="A4" s="3" t="s">
        <v>5</v>
      </c>
      <c r="B4" s="4" t="s">
        <v>13</v>
      </c>
      <c r="C4" s="4" t="s">
        <v>14</v>
      </c>
      <c r="D4" s="7" t="s">
        <v>25</v>
      </c>
      <c r="E4" s="7" t="str">
        <f>VLOOKUP(D4,근무처,2,0)</f>
        <v>203호</v>
      </c>
      <c r="F4" s="5">
        <v>71500000</v>
      </c>
      <c r="G4" s="11">
        <f>VLOOKUP(F4,세율,2)</f>
        <v>0.08</v>
      </c>
      <c r="I4" s="7" t="s">
        <v>25</v>
      </c>
      <c r="J4" s="9" t="s">
        <v>35</v>
      </c>
      <c r="L4" s="5">
        <v>20000000</v>
      </c>
      <c r="M4" s="10">
        <v>0.01</v>
      </c>
    </row>
    <row r="5" spans="1:13" x14ac:dyDescent="0.3">
      <c r="A5" s="3" t="s">
        <v>6</v>
      </c>
      <c r="B5" s="4" t="s">
        <v>15</v>
      </c>
      <c r="C5" s="4" t="s">
        <v>16</v>
      </c>
      <c r="D5" s="7" t="s">
        <v>26</v>
      </c>
      <c r="E5" s="7" t="str">
        <f>VLOOKUP(D5,근무처,2,0)</f>
        <v>206호</v>
      </c>
      <c r="F5" s="5">
        <v>57500000</v>
      </c>
      <c r="G5" s="11">
        <f>VLOOKUP(F5,세율,2)</f>
        <v>0.06</v>
      </c>
      <c r="I5" s="7" t="s">
        <v>26</v>
      </c>
      <c r="J5" s="9" t="s">
        <v>36</v>
      </c>
      <c r="L5" s="5">
        <v>30000000</v>
      </c>
      <c r="M5" s="10">
        <v>0.03</v>
      </c>
    </row>
    <row r="6" spans="1:13" x14ac:dyDescent="0.3">
      <c r="A6" s="3" t="s">
        <v>7</v>
      </c>
      <c r="B6" s="4" t="s">
        <v>17</v>
      </c>
      <c r="C6" s="4" t="s">
        <v>18</v>
      </c>
      <c r="D6" s="7" t="s">
        <v>27</v>
      </c>
      <c r="E6" s="7" t="str">
        <f>VLOOKUP(D6,근무처,2,0)</f>
        <v>301호</v>
      </c>
      <c r="F6" s="5">
        <v>25800000</v>
      </c>
      <c r="G6" s="11">
        <f>VLOOKUP(F6,세율,2)</f>
        <v>0.01</v>
      </c>
      <c r="I6" s="7" t="s">
        <v>27</v>
      </c>
      <c r="J6" s="9" t="s">
        <v>37</v>
      </c>
      <c r="L6" s="5">
        <v>40000000</v>
      </c>
      <c r="M6" s="10">
        <v>0.05</v>
      </c>
    </row>
    <row r="7" spans="1:13" x14ac:dyDescent="0.3">
      <c r="A7" s="3" t="s">
        <v>8</v>
      </c>
      <c r="B7" s="6" t="s">
        <v>19</v>
      </c>
      <c r="C7" s="6" t="s">
        <v>18</v>
      </c>
      <c r="D7" s="6" t="s">
        <v>28</v>
      </c>
      <c r="E7" s="7" t="str">
        <f>VLOOKUP(D7,근무처,2,0)</f>
        <v>302호</v>
      </c>
      <c r="F7" s="5">
        <v>26600000</v>
      </c>
      <c r="G7" s="11">
        <f>VLOOKUP(F7,세율,2)</f>
        <v>0.01</v>
      </c>
      <c r="I7" s="6" t="s">
        <v>28</v>
      </c>
      <c r="J7" s="9" t="s">
        <v>38</v>
      </c>
      <c r="L7" s="5">
        <v>50000000</v>
      </c>
      <c r="M7" s="10">
        <v>0.06</v>
      </c>
    </row>
    <row r="8" spans="1:13" x14ac:dyDescent="0.3">
      <c r="A8" s="3" t="s">
        <v>9</v>
      </c>
      <c r="B8" s="4" t="s">
        <v>20</v>
      </c>
      <c r="C8" s="4" t="s">
        <v>16</v>
      </c>
      <c r="D8" s="7" t="s">
        <v>29</v>
      </c>
      <c r="E8" s="7" t="str">
        <f>VLOOKUP(D8,근무처,2,0)</f>
        <v>305호</v>
      </c>
      <c r="F8" s="5">
        <v>51000000</v>
      </c>
      <c r="G8" s="11">
        <f>VLOOKUP(F8,세율,2)</f>
        <v>0.06</v>
      </c>
      <c r="I8" s="7" t="s">
        <v>29</v>
      </c>
      <c r="J8" s="9" t="s">
        <v>39</v>
      </c>
      <c r="L8" s="5">
        <v>60000000</v>
      </c>
      <c r="M8" s="10">
        <v>7.0000000000000007E-2</v>
      </c>
    </row>
    <row r="9" spans="1:13" x14ac:dyDescent="0.3">
      <c r="A9" s="3" t="s">
        <v>10</v>
      </c>
      <c r="B9" s="4" t="s">
        <v>21</v>
      </c>
      <c r="C9" s="4" t="s">
        <v>18</v>
      </c>
      <c r="D9" s="7" t="s">
        <v>30</v>
      </c>
      <c r="E9" s="7" t="str">
        <f>VLOOKUP(D9,근무처,2,0)</f>
        <v>203호</v>
      </c>
      <c r="F9" s="5">
        <v>30300000</v>
      </c>
      <c r="G9" s="11">
        <f>VLOOKUP(F9,세율,2)</f>
        <v>0.03</v>
      </c>
      <c r="L9" s="5">
        <v>70000000</v>
      </c>
      <c r="M9" s="10">
        <v>0.08</v>
      </c>
    </row>
    <row r="10" spans="1:13" x14ac:dyDescent="0.3">
      <c r="A10" s="3" t="s">
        <v>11</v>
      </c>
      <c r="B10" s="4" t="s">
        <v>22</v>
      </c>
      <c r="C10" s="4" t="s">
        <v>14</v>
      </c>
      <c r="D10" s="7" t="s">
        <v>28</v>
      </c>
      <c r="E10" s="7" t="str">
        <f>VLOOKUP(D10,근무처,2,0)</f>
        <v>302호</v>
      </c>
      <c r="F10" s="5">
        <v>79500000</v>
      </c>
      <c r="G10" s="11">
        <f>VLOOKUP(F10,세율,2)</f>
        <v>0.08</v>
      </c>
    </row>
    <row r="11" spans="1:13" x14ac:dyDescent="0.3">
      <c r="A11" s="3" t="s">
        <v>12</v>
      </c>
      <c r="B11" s="6" t="s">
        <v>23</v>
      </c>
      <c r="C11" s="6" t="s">
        <v>24</v>
      </c>
      <c r="D11" s="6" t="s">
        <v>26</v>
      </c>
      <c r="E11" s="7" t="str">
        <f>VLOOKUP(D11,근무처,2,0)</f>
        <v>206호</v>
      </c>
      <c r="F11" s="5">
        <v>65500000</v>
      </c>
      <c r="G11" s="11">
        <f>VLOOKUP(F11,세율,2)</f>
        <v>7.0000000000000007E-2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Sheet1</vt:lpstr>
      <vt:lpstr>근무처</vt:lpstr>
      <vt:lpstr>세율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2017-07-06T12:11:17Z</dcterms:created>
  <dcterms:modified xsi:type="dcterms:W3CDTF">2017-07-06T13:16:14Z</dcterms:modified>
</cp:coreProperties>
</file>